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X:\fbpe\periodicos\gmb\v49s1_publisher\gmb-2025-0246\1_gmb-2025-0246-20251219192355\suppl_data\"/>
    </mc:Choice>
  </mc:AlternateContent>
  <xr:revisionPtr revIDLastSave="0" documentId="13_ncr:1_{E046AF90-B992-4135-96B1-E78D158A89C1}" xr6:coauthVersionLast="47" xr6:coauthVersionMax="47" xr10:uidLastSave="{00000000-0000-0000-0000-000000000000}"/>
  <bookViews>
    <workbookView xWindow="-105" yWindow="7740" windowWidth="14610" windowHeight="7845" xr2:uid="{00000000-000D-0000-FFFF-FFFF00000000}"/>
  </bookViews>
  <sheets>
    <sheet name="Table S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gQGgJFr68L4gASRfFqTdjxYn9xE/zTKtosNFUxK8X+M="/>
    </ext>
  </extLst>
</workbook>
</file>

<file path=xl/calcChain.xml><?xml version="1.0" encoding="utf-8"?>
<calcChain xmlns="http://schemas.openxmlformats.org/spreadsheetml/2006/main">
  <c r="C33" i="5" l="1"/>
  <c r="C21" i="5"/>
  <c r="C16" i="5"/>
  <c r="C34" i="5" l="1"/>
  <c r="D21" i="5" s="1"/>
  <c r="D16" i="5" l="1"/>
  <c r="D33" i="5"/>
</calcChain>
</file>

<file path=xl/sharedStrings.xml><?xml version="1.0" encoding="utf-8"?>
<sst xmlns="http://schemas.openxmlformats.org/spreadsheetml/2006/main" count="35" uniqueCount="30">
  <si>
    <t>Compartment</t>
  </si>
  <si>
    <t>mtDNA</t>
  </si>
  <si>
    <t>RFLP</t>
  </si>
  <si>
    <t>microsatellites</t>
  </si>
  <si>
    <t>nDNA</t>
  </si>
  <si>
    <t>allozymes</t>
  </si>
  <si>
    <t>Marker type</t>
  </si>
  <si>
    <t>No of studies</t>
  </si>
  <si>
    <t>sequencing</t>
  </si>
  <si>
    <t>SNPs (WGS + ddRAD)</t>
  </si>
  <si>
    <t>allozymes + chromosomes</t>
  </si>
  <si>
    <t>microsatellites + chromosomes</t>
  </si>
  <si>
    <t>microsatellites + sequencing</t>
  </si>
  <si>
    <t>RFLP + chromosomes</t>
  </si>
  <si>
    <t>TOTAL</t>
  </si>
  <si>
    <t>RFLP + sequencing</t>
  </si>
  <si>
    <t>nDNA + mtDNA</t>
  </si>
  <si>
    <t>RFLP (mtDNA) + allozymes (nDNA)</t>
  </si>
  <si>
    <t>RFLP (mtDNA) + allozymes (nDNA) + chromosomes (nDNA)</t>
  </si>
  <si>
    <t>RFLP (mtDNA) + microsatellites (dDNA)</t>
  </si>
  <si>
    <t>sequencing (mtDNA) + chromosomes (nDNA)</t>
  </si>
  <si>
    <t>sequencing (mtDNA) + microsatellites (nDNA)</t>
  </si>
  <si>
    <t>sequencing (mtDNA) + microsatellites (nDNA) + sequencing</t>
  </si>
  <si>
    <t>sequencing (in both)</t>
  </si>
  <si>
    <t>mitogenome + SNPs (nDNA)</t>
  </si>
  <si>
    <t>sequencing (mtDNA) + SNPs (nDNA)</t>
  </si>
  <si>
    <t>mitogenome + sequencing (nDNA)</t>
  </si>
  <si>
    <t>Genetics and Molecular Biology</t>
  </si>
  <si>
    <t>https://doi.org/10.1590/1678-4685-GMB-2025-0246</t>
  </si>
  <si>
    <t>Supplementary Material to “Global patterns, biases, and advances in phylogeographic and genetic structure studies in Drosophilidae (Insecta: Diptera)”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</si>
</sst>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</font>
    <font>
      <u/>
      <sz val="11"/>
      <color theme="10"/>
      <name val="Aptos Narrow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3" borderId="0" xfId="0" applyFont="1" applyFill="1"/>
    <xf numFmtId="0" fontId="2" fillId="3" borderId="4" xfId="0" applyFont="1" applyFill="1" applyBorder="1"/>
    <xf numFmtId="0" fontId="2" fillId="2" borderId="4" xfId="0" applyFont="1" applyFill="1" applyBorder="1"/>
    <xf numFmtId="0" fontId="2" fillId="4" borderId="0" xfId="0" applyFont="1" applyFill="1"/>
    <xf numFmtId="0" fontId="2" fillId="4" borderId="4" xfId="0" applyFont="1" applyFill="1" applyBorder="1"/>
    <xf numFmtId="0" fontId="2" fillId="5" borderId="0" xfId="0" applyFont="1" applyFill="1"/>
    <xf numFmtId="0" fontId="2" fillId="5" borderId="4" xfId="0" applyFont="1" applyFill="1" applyBorder="1"/>
    <xf numFmtId="0" fontId="2" fillId="4" borderId="3" xfId="0" applyFont="1" applyFill="1" applyBorder="1"/>
    <xf numFmtId="0" fontId="2" fillId="4" borderId="5" xfId="0" applyFont="1" applyFill="1" applyBorder="1"/>
    <xf numFmtId="0" fontId="2" fillId="2" borderId="3" xfId="0" applyFont="1" applyFill="1" applyBorder="1"/>
    <xf numFmtId="0" fontId="0" fillId="0" borderId="0" xfId="0" applyAlignment="1"/>
    <xf numFmtId="0" fontId="3" fillId="0" borderId="0" xfId="1" applyAlignment="1"/>
    <xf numFmtId="0" fontId="4" fillId="0" borderId="0" xfId="0" applyFont="1" applyAlignment="1"/>
    <xf numFmtId="0" fontId="1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590/1678-4685-GMB-2025-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1020"/>
  <sheetViews>
    <sheetView tabSelected="1" workbookViewId="0"/>
  </sheetViews>
  <sheetFormatPr defaultColWidth="12.5703125" defaultRowHeight="15" customHeight="1" x14ac:dyDescent="0.25"/>
  <cols>
    <col min="2" max="2" width="44.42578125" customWidth="1"/>
  </cols>
  <sheetData>
    <row r="1" spans="1:25" ht="15" customHeight="1" x14ac:dyDescent="0.25">
      <c r="A1" s="16" t="s">
        <v>27</v>
      </c>
      <c r="B1" s="14"/>
      <c r="C1" s="14"/>
      <c r="D1" s="14"/>
    </row>
    <row r="2" spans="1:25" ht="15" customHeight="1" x14ac:dyDescent="0.25">
      <c r="A2" s="15" t="s">
        <v>28</v>
      </c>
      <c r="B2" s="14"/>
      <c r="C2" s="14"/>
    </row>
    <row r="3" spans="1:25" ht="15" customHeight="1" x14ac:dyDescent="0.25">
      <c r="A3" s="17" t="s">
        <v>29</v>
      </c>
      <c r="B3" s="14"/>
      <c r="C3" s="14"/>
    </row>
    <row r="5" spans="1:25" x14ac:dyDescent="0.25">
      <c r="A5" s="1" t="s">
        <v>0</v>
      </c>
      <c r="B5" s="2" t="s">
        <v>6</v>
      </c>
      <c r="C5" s="1" t="s">
        <v>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4" t="s">
        <v>4</v>
      </c>
      <c r="B6" s="5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25">
      <c r="A7" s="3"/>
      <c r="B7" s="6" t="s">
        <v>5</v>
      </c>
      <c r="C7" s="3">
        <v>17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25">
      <c r="A8" s="3"/>
      <c r="B8" s="6" t="s">
        <v>3</v>
      </c>
      <c r="C8" s="3">
        <v>28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3"/>
      <c r="B9" s="6" t="s">
        <v>2</v>
      </c>
      <c r="C9" s="3">
        <v>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3"/>
      <c r="B10" s="6" t="s">
        <v>8</v>
      </c>
      <c r="C10" s="3">
        <v>34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3"/>
      <c r="B11" s="6" t="s">
        <v>9</v>
      </c>
      <c r="C11" s="3">
        <v>15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3"/>
      <c r="B12" s="6" t="s">
        <v>10</v>
      </c>
      <c r="C12" s="3">
        <v>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3"/>
      <c r="B13" s="6" t="s">
        <v>11</v>
      </c>
      <c r="C13" s="3">
        <v>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3"/>
      <c r="B14" s="6" t="s">
        <v>12</v>
      </c>
      <c r="C14" s="3">
        <v>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3"/>
      <c r="B15" s="6" t="s">
        <v>13</v>
      </c>
      <c r="C15" s="3">
        <v>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7"/>
      <c r="B16" s="8" t="s">
        <v>14</v>
      </c>
      <c r="C16" s="7">
        <f>SUM(C7:C15)</f>
        <v>107</v>
      </c>
      <c r="D16" s="3">
        <f>C16/C34</f>
        <v>0.64071856287425155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5">
      <c r="A17" s="4" t="s">
        <v>1</v>
      </c>
      <c r="B17" s="5"/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s="3"/>
      <c r="B18" s="6" t="s">
        <v>8</v>
      </c>
      <c r="C18" s="3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5">
      <c r="A19" s="3"/>
      <c r="B19" s="6" t="s">
        <v>2</v>
      </c>
      <c r="C19" s="3">
        <v>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25">
      <c r="A20" s="3"/>
      <c r="B20" s="6" t="s">
        <v>15</v>
      </c>
      <c r="C20" s="3">
        <v>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25">
      <c r="A21" s="9"/>
      <c r="B21" s="10" t="s">
        <v>14</v>
      </c>
      <c r="C21" s="9">
        <f>SUM(C18:C20)</f>
        <v>35</v>
      </c>
      <c r="D21" s="3">
        <f>C21/C34</f>
        <v>0.20958083832335328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25">
      <c r="A22" s="4" t="s">
        <v>16</v>
      </c>
      <c r="B22" s="5"/>
      <c r="C22" s="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25">
      <c r="A23" s="3"/>
      <c r="B23" s="6" t="s">
        <v>17</v>
      </c>
      <c r="C23" s="3">
        <v>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25">
      <c r="A24" s="3"/>
      <c r="B24" s="6" t="s">
        <v>18</v>
      </c>
      <c r="C24" s="3">
        <v>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5">
      <c r="A25" s="3"/>
      <c r="B25" s="6" t="s">
        <v>19</v>
      </c>
      <c r="C25" s="3">
        <v>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25">
      <c r="B26" s="6" t="s">
        <v>20</v>
      </c>
      <c r="C26" s="3">
        <v>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25">
      <c r="B27" s="6" t="s">
        <v>21</v>
      </c>
      <c r="C27" s="3">
        <v>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25">
      <c r="A28" s="3"/>
      <c r="B28" s="6" t="s">
        <v>22</v>
      </c>
      <c r="C28" s="3">
        <v>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5">
      <c r="A29" s="3"/>
      <c r="B29" s="6" t="s">
        <v>23</v>
      </c>
      <c r="C29" s="3">
        <v>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3"/>
      <c r="B30" s="6" t="s">
        <v>24</v>
      </c>
      <c r="C30" s="3">
        <v>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25">
      <c r="A31" s="3"/>
      <c r="B31" s="6" t="s">
        <v>25</v>
      </c>
      <c r="C31" s="3">
        <v>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25">
      <c r="A32" s="3"/>
      <c r="B32" s="6" t="s">
        <v>26</v>
      </c>
      <c r="C32" s="3">
        <v>1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5">
      <c r="A33" s="11"/>
      <c r="B33" s="12" t="s">
        <v>14</v>
      </c>
      <c r="C33" s="11">
        <f>SUM(C23:C32)</f>
        <v>25</v>
      </c>
      <c r="D33" s="3">
        <f>C33/C34</f>
        <v>0.1497005988023952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5">
      <c r="A34" s="13" t="s">
        <v>14</v>
      </c>
      <c r="B34" s="13"/>
      <c r="C34" s="13">
        <f>C16+C21+C33</f>
        <v>167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:25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:25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</row>
    <row r="1017" spans="1:25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</row>
    <row r="1018" spans="1:25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 spans="1:25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</row>
    <row r="1020" spans="1:25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</row>
  </sheetData>
  <hyperlinks>
    <hyperlink ref="A2" r:id="rId1" xr:uid="{A24E9565-5802-4661-A5D4-D6AE049117A0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Marianie Moreira</cp:lastModifiedBy>
  <dcterms:created xsi:type="dcterms:W3CDTF">2025-10-21T18:14:06Z</dcterms:created>
  <dcterms:modified xsi:type="dcterms:W3CDTF">2026-01-08T17:44:32Z</dcterms:modified>
</cp:coreProperties>
</file>